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5E9ED535-196D-46EF-BBA9-17A3B0B7FA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6" l="1"/>
  <c r="H161" i="6"/>
  <c r="H160" i="6"/>
  <c r="H159" i="6"/>
  <c r="H158" i="6"/>
  <c r="H157" i="6"/>
  <c r="H156" i="6"/>
  <c r="G155" i="6"/>
  <c r="F155" i="6"/>
  <c r="E155" i="6"/>
  <c r="D155" i="6"/>
  <c r="C155" i="6"/>
  <c r="H154" i="6"/>
  <c r="H153" i="6"/>
  <c r="H152" i="6"/>
  <c r="G151" i="6"/>
  <c r="F151" i="6"/>
  <c r="E151" i="6"/>
  <c r="D151" i="6"/>
  <c r="C151" i="6"/>
  <c r="H150" i="6"/>
  <c r="H149" i="6"/>
  <c r="H148" i="6"/>
  <c r="H147" i="6"/>
  <c r="H146" i="6"/>
  <c r="H145" i="6"/>
  <c r="H144" i="6"/>
  <c r="H143" i="6"/>
  <c r="G142" i="6"/>
  <c r="F142" i="6"/>
  <c r="E142" i="6"/>
  <c r="D142" i="6"/>
  <c r="C142" i="6"/>
  <c r="H141" i="6"/>
  <c r="H140" i="6"/>
  <c r="H139" i="6"/>
  <c r="G138" i="6"/>
  <c r="F138" i="6"/>
  <c r="E138" i="6"/>
  <c r="D138" i="6"/>
  <c r="C138" i="6"/>
  <c r="H137" i="6"/>
  <c r="H136" i="6"/>
  <c r="H135" i="6"/>
  <c r="H134" i="6"/>
  <c r="H133" i="6"/>
  <c r="H132" i="6"/>
  <c r="H131" i="6"/>
  <c r="H130" i="6"/>
  <c r="H129" i="6"/>
  <c r="G128" i="6"/>
  <c r="F128" i="6"/>
  <c r="E128" i="6"/>
  <c r="D128" i="6"/>
  <c r="C128" i="6"/>
  <c r="H127" i="6"/>
  <c r="H126" i="6"/>
  <c r="H125" i="6"/>
  <c r="H124" i="6"/>
  <c r="H123" i="6"/>
  <c r="H122" i="6"/>
  <c r="H121" i="6"/>
  <c r="H120" i="6"/>
  <c r="H119" i="6"/>
  <c r="G118" i="6"/>
  <c r="F118" i="6"/>
  <c r="E118" i="6"/>
  <c r="D118" i="6"/>
  <c r="C118" i="6"/>
  <c r="H117" i="6"/>
  <c r="H116" i="6"/>
  <c r="H115" i="6"/>
  <c r="H114" i="6"/>
  <c r="H113" i="6"/>
  <c r="H112" i="6"/>
  <c r="H111" i="6"/>
  <c r="H110" i="6"/>
  <c r="H109" i="6"/>
  <c r="G108" i="6"/>
  <c r="F108" i="6"/>
  <c r="E108" i="6"/>
  <c r="D108" i="6"/>
  <c r="C108" i="6"/>
  <c r="H107" i="6"/>
  <c r="H106" i="6"/>
  <c r="H105" i="6"/>
  <c r="H104" i="6"/>
  <c r="H103" i="6"/>
  <c r="H102" i="6"/>
  <c r="H101" i="6"/>
  <c r="H100" i="6"/>
  <c r="H99" i="6"/>
  <c r="G98" i="6"/>
  <c r="F98" i="6"/>
  <c r="E98" i="6"/>
  <c r="D98" i="6"/>
  <c r="C98" i="6"/>
  <c r="H97" i="6"/>
  <c r="H96" i="6"/>
  <c r="H95" i="6"/>
  <c r="H94" i="6"/>
  <c r="H93" i="6"/>
  <c r="H92" i="6"/>
  <c r="H91" i="6"/>
  <c r="G90" i="6"/>
  <c r="F90" i="6"/>
  <c r="E90" i="6"/>
  <c r="D90" i="6"/>
  <c r="C90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0" i="6" l="1"/>
  <c r="H73" i="6"/>
  <c r="G89" i="6"/>
  <c r="G164" i="6" s="1"/>
  <c r="H128" i="6"/>
  <c r="H138" i="6"/>
  <c r="D89" i="6"/>
  <c r="D164" i="6" s="1"/>
  <c r="H64" i="6"/>
  <c r="H30" i="6"/>
  <c r="H155" i="6"/>
  <c r="C89" i="6"/>
  <c r="C164" i="6" s="1"/>
  <c r="F89" i="6"/>
  <c r="F164" i="6" s="1"/>
  <c r="H20" i="6"/>
  <c r="H12" i="6"/>
  <c r="H60" i="6"/>
  <c r="E89" i="6"/>
  <c r="E164" i="6" s="1"/>
  <c r="H118" i="6"/>
  <c r="H77" i="6"/>
  <c r="H98" i="6"/>
  <c r="H108" i="6"/>
  <c r="H142" i="6"/>
  <c r="H151" i="6"/>
  <c r="H89" i="6" l="1"/>
  <c r="H164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<sst xmlns="http://schemas.openxmlformats.org/spreadsheetml/2006/main" count="171" uniqueCount="90">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</sst>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3" fontId="9" fillId="0" borderId="0" xfId="0" applyNumberFormat="1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center" vertical="center" wrapText="1"/>
    </xf>
    <xf numFmtId="4" fontId="9" fillId="0" borderId="0" xfId="0" applyNumberFormat="1" applyFont="1"/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1023937</xdr:colOff>
      <xdr:row>0</xdr:row>
      <xdr:rowOff>0</xdr:rowOff>
    </xdr:from>
    <xdr:to>
      <xdr:col>7</xdr:col>
      <xdr:colOff>2047874</xdr:colOff>
      <xdr:row>2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D9DECD-E5E9-4C30-A422-49792AC9E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0" y="0"/>
          <a:ext cx="5405437" cy="10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5"/>
  <sheetViews>
    <sheetView tabSelected="1" topLeftCell="A145" zoomScale="40" zoomScaleNormal="40" zoomScaleSheetLayoutView="40" workbookViewId="0">
      <selection activeCell="L18" sqref="L18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1" max="11" width="25.42578125" customWidth="1"/>
  </cols>
  <sheetData>
    <row r="1" spans="1:11" x14ac:dyDescent="0.25">
      <c r="A1" t="s">
        <v>1</v>
      </c>
    </row>
    <row r="2" spans="1:11" ht="61.9" customHeight="1" x14ac:dyDescent="0.25">
      <c r="B2" s="38"/>
      <c r="C2" s="38"/>
      <c r="D2" s="38"/>
      <c r="E2" s="1"/>
      <c r="F2" s="1"/>
      <c r="G2" s="1"/>
      <c r="H2" s="24"/>
    </row>
    <row r="3" spans="1:11" ht="14.45" customHeight="1" x14ac:dyDescent="0.25">
      <c r="B3" s="2"/>
    </row>
    <row r="4" spans="1:11" s="3" customFormat="1" ht="32.25" x14ac:dyDescent="0.35">
      <c r="B4" s="29" t="s">
        <v>88</v>
      </c>
      <c r="C4" s="30"/>
      <c r="D4" s="30"/>
      <c r="E4" s="30"/>
      <c r="F4" s="30"/>
      <c r="G4" s="30"/>
      <c r="H4" s="31"/>
    </row>
    <row r="5" spans="1:11" s="3" customFormat="1" ht="32.25" x14ac:dyDescent="0.35">
      <c r="B5" s="32" t="s">
        <v>2</v>
      </c>
      <c r="C5" s="33"/>
      <c r="D5" s="33"/>
      <c r="E5" s="33"/>
      <c r="F5" s="33"/>
      <c r="G5" s="33"/>
      <c r="H5" s="34"/>
    </row>
    <row r="6" spans="1:11" s="3" customFormat="1" ht="32.25" x14ac:dyDescent="0.35">
      <c r="B6" s="32" t="s">
        <v>3</v>
      </c>
      <c r="C6" s="33"/>
      <c r="D6" s="33"/>
      <c r="E6" s="33"/>
      <c r="F6" s="33"/>
      <c r="G6" s="33"/>
      <c r="H6" s="34"/>
    </row>
    <row r="7" spans="1:11" s="3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11" s="3" customFormat="1" ht="32.25" x14ac:dyDescent="0.35">
      <c r="B8" s="35" t="s">
        <v>0</v>
      </c>
      <c r="C8" s="36"/>
      <c r="D8" s="36"/>
      <c r="E8" s="36"/>
      <c r="F8" s="36"/>
      <c r="G8" s="36"/>
      <c r="H8" s="37"/>
    </row>
    <row r="9" spans="1:11" s="3" customFormat="1" ht="42.75" customHeight="1" x14ac:dyDescent="0.35">
      <c r="B9" s="27" t="s">
        <v>4</v>
      </c>
      <c r="C9" s="27" t="s">
        <v>86</v>
      </c>
      <c r="D9" s="27"/>
      <c r="E9" s="27"/>
      <c r="F9" s="27"/>
      <c r="G9" s="27"/>
      <c r="H9" s="27" t="s">
        <v>5</v>
      </c>
    </row>
    <row r="10" spans="1:11" s="3" customFormat="1" ht="64.5" x14ac:dyDescent="0.35">
      <c r="B10" s="26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26"/>
      <c r="K10" s="25"/>
    </row>
    <row r="11" spans="1:11" s="3" customFormat="1" ht="32.25" x14ac:dyDescent="0.35">
      <c r="B11" s="22" t="s">
        <v>10</v>
      </c>
      <c r="C11" s="8">
        <v>4623206.87</v>
      </c>
      <c r="D11" s="8">
        <v>-4173.22</v>
      </c>
      <c r="E11" s="8">
        <v>4619033.6500000004</v>
      </c>
      <c r="F11" s="8">
        <v>2006933.29</v>
      </c>
      <c r="G11" s="8">
        <v>1973366.19</v>
      </c>
      <c r="H11" s="9">
        <v>2612100.36</v>
      </c>
    </row>
    <row r="12" spans="1:11" s="3" customFormat="1" ht="32.25" x14ac:dyDescent="0.35">
      <c r="B12" s="17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11" s="3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11" s="3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11" s="3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11" s="3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  <c r="K16" s="4"/>
    </row>
    <row r="17" spans="2:8" s="3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3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3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3" customFormat="1" ht="32.25" x14ac:dyDescent="0.35">
      <c r="B20" s="17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3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3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3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3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3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3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3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3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3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3" customFormat="1" ht="32.25" x14ac:dyDescent="0.35">
      <c r="B30" s="17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3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3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3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3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3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3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3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3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3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3" customFormat="1" ht="64.5" x14ac:dyDescent="0.35">
      <c r="B40" s="23" t="s">
        <v>39</v>
      </c>
      <c r="C40" s="11">
        <v>4623206.87</v>
      </c>
      <c r="D40" s="11">
        <v>-4173.22</v>
      </c>
      <c r="E40" s="11">
        <v>4619033.6500000004</v>
      </c>
      <c r="F40" s="11">
        <v>2006933.29</v>
      </c>
      <c r="G40" s="11">
        <v>1973366.19</v>
      </c>
      <c r="H40" s="11">
        <v>2612100.36</v>
      </c>
    </row>
    <row r="41" spans="2:8" s="3" customFormat="1" ht="32.25" x14ac:dyDescent="0.35">
      <c r="B41" s="10" t="s">
        <v>40</v>
      </c>
      <c r="C41" s="11">
        <v>4623206.87</v>
      </c>
      <c r="D41" s="11">
        <v>-4173.22</v>
      </c>
      <c r="E41" s="11">
        <v>4619033.6500000004</v>
      </c>
      <c r="F41" s="11">
        <v>2006933.29</v>
      </c>
      <c r="G41" s="11">
        <v>1973366.19</v>
      </c>
      <c r="H41" s="11">
        <v>2612100.36</v>
      </c>
    </row>
    <row r="42" spans="2:8" s="3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3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3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3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3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3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3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3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3" customFormat="1" ht="36" customHeight="1" x14ac:dyDescent="0.35">
      <c r="B50" s="23" t="s">
        <v>49</v>
      </c>
      <c r="C50" s="11">
        <f>SUM(C51:C59)</f>
        <v>0</v>
      </c>
      <c r="D50" s="11">
        <v>178000</v>
      </c>
      <c r="E50" s="11">
        <v>178000</v>
      </c>
      <c r="F50" s="11">
        <v>0</v>
      </c>
      <c r="G50" s="11">
        <f t="shared" ref="G50" si="7">SUM(G51:G59)</f>
        <v>0</v>
      </c>
      <c r="H50" s="11">
        <v>178000</v>
      </c>
    </row>
    <row r="51" spans="2:8" s="3" customFormat="1" ht="26.25" customHeight="1" x14ac:dyDescent="0.35">
      <c r="B51" s="10" t="s">
        <v>50</v>
      </c>
      <c r="C51" s="11">
        <v>0</v>
      </c>
      <c r="D51" s="11">
        <v>178000</v>
      </c>
      <c r="E51" s="11">
        <v>178000</v>
      </c>
      <c r="F51" s="11">
        <v>0</v>
      </c>
      <c r="G51" s="11">
        <v>0</v>
      </c>
      <c r="H51" s="11">
        <f>E51-F51</f>
        <v>178000</v>
      </c>
    </row>
    <row r="52" spans="2:8" s="3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3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3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3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3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3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3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3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3" customFormat="1" ht="32.25" x14ac:dyDescent="0.35">
      <c r="B60" s="17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3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3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3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3" customFormat="1" ht="32.25" x14ac:dyDescent="0.35">
      <c r="B64" s="17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3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3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3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3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3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3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3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3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3" customFormat="1" ht="32.25" x14ac:dyDescent="0.35">
      <c r="B73" s="17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3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3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3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3" customFormat="1" ht="32.25" x14ac:dyDescent="0.35">
      <c r="B77" s="17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3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3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3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3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3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3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3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3" customFormat="1" ht="32.25" x14ac:dyDescent="0.35">
      <c r="B85" s="13"/>
      <c r="C85" s="14"/>
      <c r="D85" s="14"/>
      <c r="E85" s="14"/>
      <c r="F85" s="14"/>
      <c r="G85" s="14"/>
      <c r="H85" s="14"/>
    </row>
    <row r="86" spans="2:8" s="3" customFormat="1" ht="32.25" x14ac:dyDescent="0.35">
      <c r="B86" s="15"/>
      <c r="C86" s="16"/>
      <c r="D86" s="16"/>
      <c r="E86" s="16"/>
      <c r="F86" s="16"/>
      <c r="G86" s="16"/>
      <c r="H86" s="16"/>
    </row>
    <row r="87" spans="2:8" s="3" customFormat="1" ht="41.25" customHeight="1" x14ac:dyDescent="0.35">
      <c r="B87" s="28" t="s">
        <v>4</v>
      </c>
      <c r="C87" s="28" t="s">
        <v>86</v>
      </c>
      <c r="D87" s="28"/>
      <c r="E87" s="28"/>
      <c r="F87" s="28"/>
      <c r="G87" s="28"/>
      <c r="H87" s="28" t="s">
        <v>5</v>
      </c>
    </row>
    <row r="88" spans="2:8" s="3" customFormat="1" ht="64.5" x14ac:dyDescent="0.35">
      <c r="B88" s="28"/>
      <c r="C88" s="5" t="s">
        <v>6</v>
      </c>
      <c r="D88" s="5" t="s">
        <v>7</v>
      </c>
      <c r="E88" s="5" t="s">
        <v>87</v>
      </c>
      <c r="F88" s="5" t="s">
        <v>8</v>
      </c>
      <c r="G88" s="5" t="s">
        <v>9</v>
      </c>
      <c r="H88" s="28"/>
    </row>
    <row r="89" spans="2:8" s="3" customFormat="1" ht="32.25" x14ac:dyDescent="0.35">
      <c r="B89" s="19" t="s">
        <v>84</v>
      </c>
      <c r="C89" s="8">
        <f>SUM(C90,C98,C108,C118,C128,C138,C142,C151,C155)</f>
        <v>0</v>
      </c>
      <c r="D89" s="8">
        <f t="shared" ref="D89:H89" si="17">SUM(D90,D98,D108,D118,D128,D138,D142,D151,D155)</f>
        <v>0</v>
      </c>
      <c r="E89" s="8">
        <f t="shared" si="17"/>
        <v>0</v>
      </c>
      <c r="F89" s="8">
        <f t="shared" si="17"/>
        <v>0</v>
      </c>
      <c r="G89" s="8">
        <f t="shared" si="17"/>
        <v>0</v>
      </c>
      <c r="H89" s="8">
        <f t="shared" si="17"/>
        <v>0</v>
      </c>
    </row>
    <row r="90" spans="2:8" s="3" customFormat="1" ht="32.25" x14ac:dyDescent="0.35">
      <c r="B90" s="17" t="s">
        <v>11</v>
      </c>
      <c r="C90" s="11">
        <f>SUM(C91:C97)</f>
        <v>0</v>
      </c>
      <c r="D90" s="11">
        <f t="shared" ref="D90:H90" si="18">SUM(D91:D97)</f>
        <v>0</v>
      </c>
      <c r="E90" s="11">
        <f t="shared" si="18"/>
        <v>0</v>
      </c>
      <c r="F90" s="11">
        <f t="shared" si="18"/>
        <v>0</v>
      </c>
      <c r="G90" s="11">
        <f t="shared" si="18"/>
        <v>0</v>
      </c>
      <c r="H90" s="11">
        <f t="shared" si="18"/>
        <v>0</v>
      </c>
    </row>
    <row r="91" spans="2:8" s="3" customFormat="1" ht="32.25" x14ac:dyDescent="0.35">
      <c r="B91" s="10" t="s">
        <v>12</v>
      </c>
      <c r="C91" s="11"/>
      <c r="D91" s="11"/>
      <c r="E91" s="11"/>
      <c r="F91" s="11"/>
      <c r="G91" s="11"/>
      <c r="H91" s="11">
        <f>E91-F91</f>
        <v>0</v>
      </c>
    </row>
    <row r="92" spans="2:8" s="3" customFormat="1" ht="32.25" x14ac:dyDescent="0.35">
      <c r="B92" s="10" t="s">
        <v>13</v>
      </c>
      <c r="C92" s="11"/>
      <c r="D92" s="11"/>
      <c r="E92" s="11"/>
      <c r="F92" s="11"/>
      <c r="G92" s="11"/>
      <c r="H92" s="11">
        <f t="shared" ref="H92:H97" si="19">E92-F92</f>
        <v>0</v>
      </c>
    </row>
    <row r="93" spans="2:8" s="3" customFormat="1" ht="32.25" x14ac:dyDescent="0.35">
      <c r="B93" s="10" t="s">
        <v>14</v>
      </c>
      <c r="C93" s="11"/>
      <c r="D93" s="11"/>
      <c r="E93" s="11"/>
      <c r="F93" s="11"/>
      <c r="G93" s="11"/>
      <c r="H93" s="11">
        <f t="shared" si="19"/>
        <v>0</v>
      </c>
    </row>
    <row r="94" spans="2:8" s="3" customFormat="1" ht="32.25" x14ac:dyDescent="0.35">
      <c r="B94" s="10" t="s">
        <v>15</v>
      </c>
      <c r="C94" s="11"/>
      <c r="D94" s="11"/>
      <c r="E94" s="11"/>
      <c r="F94" s="11"/>
      <c r="G94" s="11"/>
      <c r="H94" s="11">
        <f t="shared" si="19"/>
        <v>0</v>
      </c>
    </row>
    <row r="95" spans="2:8" s="3" customFormat="1" ht="32.25" x14ac:dyDescent="0.35">
      <c r="B95" s="10" t="s">
        <v>16</v>
      </c>
      <c r="C95" s="11"/>
      <c r="D95" s="11"/>
      <c r="E95" s="11"/>
      <c r="F95" s="11"/>
      <c r="G95" s="11"/>
      <c r="H95" s="11">
        <f t="shared" si="19"/>
        <v>0</v>
      </c>
    </row>
    <row r="96" spans="2:8" s="3" customFormat="1" ht="32.25" x14ac:dyDescent="0.35">
      <c r="B96" s="10" t="s">
        <v>17</v>
      </c>
      <c r="C96" s="11"/>
      <c r="D96" s="11"/>
      <c r="E96" s="11"/>
      <c r="F96" s="11"/>
      <c r="G96" s="11"/>
      <c r="H96" s="11">
        <f t="shared" si="19"/>
        <v>0</v>
      </c>
    </row>
    <row r="97" spans="2:8" s="3" customFormat="1" ht="32.25" x14ac:dyDescent="0.35">
      <c r="B97" s="10" t="s">
        <v>18</v>
      </c>
      <c r="C97" s="11"/>
      <c r="D97" s="11"/>
      <c r="E97" s="11"/>
      <c r="F97" s="11"/>
      <c r="G97" s="11"/>
      <c r="H97" s="11">
        <f t="shared" si="19"/>
        <v>0</v>
      </c>
    </row>
    <row r="98" spans="2:8" s="3" customFormat="1" ht="32.25" x14ac:dyDescent="0.35">
      <c r="B98" s="17" t="s">
        <v>19</v>
      </c>
      <c r="C98" s="11">
        <f>SUM(C99:C107)</f>
        <v>0</v>
      </c>
      <c r="D98" s="11">
        <f t="shared" ref="D98:H98" si="20">SUM(D99:D107)</f>
        <v>0</v>
      </c>
      <c r="E98" s="11">
        <f t="shared" si="20"/>
        <v>0</v>
      </c>
      <c r="F98" s="11">
        <f t="shared" si="20"/>
        <v>0</v>
      </c>
      <c r="G98" s="11">
        <f t="shared" si="20"/>
        <v>0</v>
      </c>
      <c r="H98" s="11">
        <f t="shared" si="20"/>
        <v>0</v>
      </c>
    </row>
    <row r="99" spans="2:8" s="3" customFormat="1" ht="38.25" customHeight="1" x14ac:dyDescent="0.35">
      <c r="B99" s="10" t="s">
        <v>20</v>
      </c>
      <c r="C99" s="11"/>
      <c r="D99" s="11"/>
      <c r="E99" s="11"/>
      <c r="F99" s="11"/>
      <c r="G99" s="11"/>
      <c r="H99" s="11">
        <f>E99-F99</f>
        <v>0</v>
      </c>
    </row>
    <row r="100" spans="2:8" s="3" customFormat="1" ht="32.25" x14ac:dyDescent="0.35">
      <c r="B100" s="10" t="s">
        <v>21</v>
      </c>
      <c r="C100" s="11"/>
      <c r="D100" s="11"/>
      <c r="E100" s="11"/>
      <c r="F100" s="11"/>
      <c r="G100" s="11"/>
      <c r="H100" s="11">
        <f t="shared" ref="H100:H107" si="21">E100-F100</f>
        <v>0</v>
      </c>
    </row>
    <row r="101" spans="2:8" s="3" customFormat="1" ht="32.25" x14ac:dyDescent="0.35">
      <c r="B101" s="10" t="s">
        <v>22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3" customFormat="1" ht="32.25" x14ac:dyDescent="0.35">
      <c r="B102" s="10" t="s">
        <v>23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3" customFormat="1" ht="32.25" x14ac:dyDescent="0.35">
      <c r="B103" s="10" t="s">
        <v>24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3" customFormat="1" ht="32.25" x14ac:dyDescent="0.35">
      <c r="B104" s="10" t="s">
        <v>25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3" customFormat="1" ht="32.25" x14ac:dyDescent="0.35">
      <c r="B105" s="10" t="s">
        <v>26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3" customFormat="1" ht="32.25" x14ac:dyDescent="0.35">
      <c r="B106" s="10" t="s">
        <v>27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3" customFormat="1" ht="32.25" x14ac:dyDescent="0.35">
      <c r="B107" s="10" t="s">
        <v>28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3" customFormat="1" ht="32.25" x14ac:dyDescent="0.35">
      <c r="B108" s="17" t="s">
        <v>29</v>
      </c>
      <c r="C108" s="11">
        <f>SUM(C109:C117)</f>
        <v>0</v>
      </c>
      <c r="D108" s="11">
        <f>SUM(D109:D117)</f>
        <v>0</v>
      </c>
      <c r="E108" s="11">
        <f t="shared" ref="E108:H108" si="22">SUM(E109:E117)</f>
        <v>0</v>
      </c>
      <c r="F108" s="11">
        <f t="shared" si="22"/>
        <v>0</v>
      </c>
      <c r="G108" s="11">
        <f t="shared" si="22"/>
        <v>0</v>
      </c>
      <c r="H108" s="11">
        <f t="shared" si="22"/>
        <v>0</v>
      </c>
    </row>
    <row r="109" spans="2:8" s="3" customFormat="1" ht="32.25" x14ac:dyDescent="0.35">
      <c r="B109" s="10" t="s">
        <v>30</v>
      </c>
      <c r="C109" s="11"/>
      <c r="D109" s="11"/>
      <c r="E109" s="11"/>
      <c r="F109" s="11"/>
      <c r="G109" s="11"/>
      <c r="H109" s="11">
        <f>E109-F109</f>
        <v>0</v>
      </c>
    </row>
    <row r="110" spans="2:8" s="3" customFormat="1" ht="32.25" x14ac:dyDescent="0.35">
      <c r="B110" s="10" t="s">
        <v>31</v>
      </c>
      <c r="C110" s="11"/>
      <c r="D110" s="11"/>
      <c r="E110" s="11"/>
      <c r="F110" s="11"/>
      <c r="G110" s="11"/>
      <c r="H110" s="11">
        <f t="shared" ref="H110:H117" si="23">E110-F110</f>
        <v>0</v>
      </c>
    </row>
    <row r="111" spans="2:8" s="3" customFormat="1" ht="32.25" x14ac:dyDescent="0.35">
      <c r="B111" s="10" t="s">
        <v>32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3" customFormat="1" ht="32.25" x14ac:dyDescent="0.35">
      <c r="B112" s="10" t="s">
        <v>33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3" customFormat="1" ht="32.25" x14ac:dyDescent="0.35">
      <c r="B113" s="10" t="s">
        <v>34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3" customFormat="1" ht="32.25" x14ac:dyDescent="0.35">
      <c r="B114" s="10" t="s">
        <v>35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3" customFormat="1" ht="32.25" x14ac:dyDescent="0.35">
      <c r="B115" s="10" t="s">
        <v>36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3" customFormat="1" ht="32.25" x14ac:dyDescent="0.35">
      <c r="B116" s="10" t="s">
        <v>37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3" customFormat="1" ht="32.25" x14ac:dyDescent="0.35">
      <c r="B117" s="10" t="s">
        <v>38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3" customFormat="1" ht="64.5" x14ac:dyDescent="0.35">
      <c r="B118" s="23" t="s">
        <v>39</v>
      </c>
      <c r="C118" s="11">
        <f>SUM(C119:C127)</f>
        <v>0</v>
      </c>
      <c r="D118" s="11">
        <f t="shared" ref="D118:H118" si="24">SUM(D119:D127)</f>
        <v>0</v>
      </c>
      <c r="E118" s="11">
        <f t="shared" si="24"/>
        <v>0</v>
      </c>
      <c r="F118" s="11">
        <f t="shared" si="24"/>
        <v>0</v>
      </c>
      <c r="G118" s="11">
        <f t="shared" si="24"/>
        <v>0</v>
      </c>
      <c r="H118" s="11">
        <f t="shared" si="24"/>
        <v>0</v>
      </c>
    </row>
    <row r="119" spans="2:8" s="3" customFormat="1" ht="32.25" x14ac:dyDescent="0.35">
      <c r="B119" s="10" t="s">
        <v>40</v>
      </c>
      <c r="C119" s="11"/>
      <c r="D119" s="11"/>
      <c r="E119" s="11"/>
      <c r="F119" s="11"/>
      <c r="G119" s="11"/>
      <c r="H119" s="11">
        <f>E119-F119</f>
        <v>0</v>
      </c>
    </row>
    <row r="120" spans="2:8" s="3" customFormat="1" ht="32.25" x14ac:dyDescent="0.35">
      <c r="B120" s="10" t="s">
        <v>41</v>
      </c>
      <c r="C120" s="11"/>
      <c r="D120" s="11"/>
      <c r="E120" s="11"/>
      <c r="F120" s="11"/>
      <c r="G120" s="11"/>
      <c r="H120" s="11">
        <f t="shared" ref="H120:H127" si="25">E120-F120</f>
        <v>0</v>
      </c>
    </row>
    <row r="121" spans="2:8" s="3" customFormat="1" ht="32.25" x14ac:dyDescent="0.35">
      <c r="B121" s="10" t="s">
        <v>42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3" customFormat="1" ht="32.25" x14ac:dyDescent="0.35">
      <c r="B122" s="10" t="s">
        <v>43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3" customFormat="1" ht="32.25" x14ac:dyDescent="0.35">
      <c r="B123" s="10" t="s">
        <v>44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3" customFormat="1" ht="32.25" x14ac:dyDescent="0.35">
      <c r="B124" s="10" t="s">
        <v>45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3" customFormat="1" ht="32.25" x14ac:dyDescent="0.35">
      <c r="B125" s="10" t="s">
        <v>46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3" customFormat="1" ht="32.25" x14ac:dyDescent="0.35">
      <c r="B126" s="10" t="s">
        <v>47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3" customFormat="1" ht="32.25" x14ac:dyDescent="0.35">
      <c r="B127" s="10" t="s">
        <v>48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3" customFormat="1" ht="33.75" customHeight="1" x14ac:dyDescent="0.35">
      <c r="B128" s="23" t="s">
        <v>49</v>
      </c>
      <c r="C128" s="11">
        <f>SUM(C129:C137)</f>
        <v>0</v>
      </c>
      <c r="D128" s="11">
        <f t="shared" ref="D128:H128" si="26">SUM(D129:D137)</f>
        <v>0</v>
      </c>
      <c r="E128" s="11">
        <f t="shared" si="26"/>
        <v>0</v>
      </c>
      <c r="F128" s="11">
        <f t="shared" si="26"/>
        <v>0</v>
      </c>
      <c r="G128" s="11">
        <f t="shared" si="26"/>
        <v>0</v>
      </c>
      <c r="H128" s="11">
        <f t="shared" si="26"/>
        <v>0</v>
      </c>
    </row>
    <row r="129" spans="2:8" s="3" customFormat="1" ht="32.25" x14ac:dyDescent="0.35">
      <c r="B129" s="10" t="s">
        <v>50</v>
      </c>
      <c r="C129" s="11"/>
      <c r="D129" s="11"/>
      <c r="E129" s="11"/>
      <c r="F129" s="11"/>
      <c r="G129" s="11"/>
      <c r="H129" s="11">
        <f>E129-F129</f>
        <v>0</v>
      </c>
    </row>
    <row r="130" spans="2:8" s="3" customFormat="1" ht="32.25" x14ac:dyDescent="0.35">
      <c r="B130" s="10" t="s">
        <v>51</v>
      </c>
      <c r="C130" s="11"/>
      <c r="D130" s="11"/>
      <c r="E130" s="11"/>
      <c r="F130" s="11"/>
      <c r="G130" s="11"/>
      <c r="H130" s="11">
        <f t="shared" ref="H130:H137" si="27">E130-F130</f>
        <v>0</v>
      </c>
    </row>
    <row r="131" spans="2:8" s="3" customFormat="1" ht="32.25" x14ac:dyDescent="0.35">
      <c r="B131" s="10" t="s">
        <v>52</v>
      </c>
      <c r="C131" s="11"/>
      <c r="D131" s="11"/>
      <c r="E131" s="11"/>
      <c r="F131" s="11"/>
      <c r="G131" s="11"/>
      <c r="H131" s="11">
        <f t="shared" si="27"/>
        <v>0</v>
      </c>
    </row>
    <row r="132" spans="2:8" s="3" customFormat="1" ht="32.25" x14ac:dyDescent="0.35">
      <c r="B132" s="10" t="s">
        <v>53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3" customFormat="1" ht="32.25" x14ac:dyDescent="0.35">
      <c r="B133" s="10" t="s">
        <v>54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3" customFormat="1" ht="32.25" x14ac:dyDescent="0.35">
      <c r="B134" s="10" t="s">
        <v>55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3" customFormat="1" ht="32.25" x14ac:dyDescent="0.35">
      <c r="B135" s="10" t="s">
        <v>56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3" customFormat="1" ht="32.25" x14ac:dyDescent="0.35">
      <c r="B136" s="10" t="s">
        <v>57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3" customFormat="1" ht="32.25" x14ac:dyDescent="0.35">
      <c r="B137" s="10" t="s">
        <v>58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3" customFormat="1" ht="32.25" x14ac:dyDescent="0.35">
      <c r="B138" s="17" t="s">
        <v>59</v>
      </c>
      <c r="C138" s="11">
        <f>SUM(C139:C141)</f>
        <v>0</v>
      </c>
      <c r="D138" s="11">
        <f t="shared" ref="D138:H138" si="28">SUM(D139:D141)</f>
        <v>0</v>
      </c>
      <c r="E138" s="11">
        <f t="shared" si="28"/>
        <v>0</v>
      </c>
      <c r="F138" s="11">
        <f t="shared" si="28"/>
        <v>0</v>
      </c>
      <c r="G138" s="11">
        <f t="shared" si="28"/>
        <v>0</v>
      </c>
      <c r="H138" s="11">
        <f t="shared" si="28"/>
        <v>0</v>
      </c>
    </row>
    <row r="139" spans="2:8" s="3" customFormat="1" ht="32.25" x14ac:dyDescent="0.35">
      <c r="B139" s="10" t="s">
        <v>60</v>
      </c>
      <c r="C139" s="11"/>
      <c r="D139" s="11"/>
      <c r="E139" s="11"/>
      <c r="F139" s="11"/>
      <c r="G139" s="11"/>
      <c r="H139" s="11">
        <f>E139-F139</f>
        <v>0</v>
      </c>
    </row>
    <row r="140" spans="2:8" s="3" customFormat="1" ht="32.25" x14ac:dyDescent="0.35">
      <c r="B140" s="10" t="s">
        <v>61</v>
      </c>
      <c r="C140" s="11"/>
      <c r="D140" s="11"/>
      <c r="E140" s="11"/>
      <c r="F140" s="11"/>
      <c r="G140" s="11"/>
      <c r="H140" s="11">
        <f t="shared" ref="H140:H141" si="29">E140-F140</f>
        <v>0</v>
      </c>
    </row>
    <row r="141" spans="2:8" s="3" customFormat="1" ht="32.25" x14ac:dyDescent="0.35">
      <c r="B141" s="10" t="s">
        <v>62</v>
      </c>
      <c r="C141" s="11"/>
      <c r="D141" s="11"/>
      <c r="E141" s="11"/>
      <c r="F141" s="11"/>
      <c r="G141" s="11"/>
      <c r="H141" s="11">
        <f t="shared" si="29"/>
        <v>0</v>
      </c>
    </row>
    <row r="142" spans="2:8" s="3" customFormat="1" ht="27.75" customHeight="1" x14ac:dyDescent="0.35">
      <c r="B142" s="23" t="s">
        <v>63</v>
      </c>
      <c r="C142" s="11">
        <f>SUM(C143:C147,C149:C150)</f>
        <v>0</v>
      </c>
      <c r="D142" s="11">
        <f t="shared" ref="D142:H142" si="30">SUM(D143:D147,D149:D150)</f>
        <v>0</v>
      </c>
      <c r="E142" s="11">
        <f t="shared" si="30"/>
        <v>0</v>
      </c>
      <c r="F142" s="11">
        <f t="shared" si="30"/>
        <v>0</v>
      </c>
      <c r="G142" s="11">
        <f t="shared" si="30"/>
        <v>0</v>
      </c>
      <c r="H142" s="11">
        <f t="shared" si="30"/>
        <v>0</v>
      </c>
    </row>
    <row r="143" spans="2:8" s="3" customFormat="1" ht="32.25" x14ac:dyDescent="0.35">
      <c r="B143" s="10" t="s">
        <v>64</v>
      </c>
      <c r="C143" s="11"/>
      <c r="D143" s="11"/>
      <c r="E143" s="11"/>
      <c r="F143" s="11"/>
      <c r="G143" s="11"/>
      <c r="H143" s="11">
        <f>E143-F143</f>
        <v>0</v>
      </c>
    </row>
    <row r="144" spans="2:8" s="3" customFormat="1" ht="32.25" x14ac:dyDescent="0.35">
      <c r="B144" s="10" t="s">
        <v>65</v>
      </c>
      <c r="C144" s="11"/>
      <c r="D144" s="11"/>
      <c r="E144" s="11"/>
      <c r="F144" s="11"/>
      <c r="G144" s="11"/>
      <c r="H144" s="11">
        <f t="shared" ref="H144:H150" si="31">E144-F144</f>
        <v>0</v>
      </c>
    </row>
    <row r="145" spans="2:8" s="3" customFormat="1" ht="32.25" x14ac:dyDescent="0.35">
      <c r="B145" s="10" t="s">
        <v>66</v>
      </c>
      <c r="C145" s="11"/>
      <c r="D145" s="11"/>
      <c r="E145" s="11"/>
      <c r="F145" s="11"/>
      <c r="G145" s="11"/>
      <c r="H145" s="11">
        <f t="shared" si="31"/>
        <v>0</v>
      </c>
    </row>
    <row r="146" spans="2:8" s="3" customFormat="1" ht="32.25" x14ac:dyDescent="0.35">
      <c r="B146" s="10" t="s">
        <v>67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3" customFormat="1" ht="32.25" x14ac:dyDescent="0.35">
      <c r="B147" s="10" t="s">
        <v>68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3" customFormat="1" ht="32.25" x14ac:dyDescent="0.35">
      <c r="B148" s="10" t="s">
        <v>69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3" customFormat="1" ht="32.25" x14ac:dyDescent="0.35">
      <c r="B149" s="10" t="s">
        <v>70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3" customFormat="1" ht="32.25" x14ac:dyDescent="0.35">
      <c r="B150" s="10" t="s">
        <v>71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3" customFormat="1" ht="32.25" x14ac:dyDescent="0.35">
      <c r="B151" s="17" t="s">
        <v>72</v>
      </c>
      <c r="C151" s="11">
        <f>SUM(C152:C154)</f>
        <v>0</v>
      </c>
      <c r="D151" s="11">
        <f t="shared" ref="D151:H151" si="32">SUM(D152:D154)</f>
        <v>0</v>
      </c>
      <c r="E151" s="11">
        <f t="shared" si="32"/>
        <v>0</v>
      </c>
      <c r="F151" s="11">
        <f t="shared" si="32"/>
        <v>0</v>
      </c>
      <c r="G151" s="11">
        <f t="shared" si="32"/>
        <v>0</v>
      </c>
      <c r="H151" s="11">
        <f t="shared" si="32"/>
        <v>0</v>
      </c>
    </row>
    <row r="152" spans="2:8" s="3" customFormat="1" ht="32.25" x14ac:dyDescent="0.35">
      <c r="B152" s="10" t="s">
        <v>73</v>
      </c>
      <c r="C152" s="11"/>
      <c r="D152" s="11"/>
      <c r="E152" s="11"/>
      <c r="F152" s="11"/>
      <c r="G152" s="11"/>
      <c r="H152" s="11">
        <f>E152-F152</f>
        <v>0</v>
      </c>
    </row>
    <row r="153" spans="2:8" s="3" customFormat="1" ht="32.25" x14ac:dyDescent="0.35">
      <c r="B153" s="10" t="s">
        <v>74</v>
      </c>
      <c r="C153" s="11"/>
      <c r="D153" s="11"/>
      <c r="E153" s="11"/>
      <c r="F153" s="11"/>
      <c r="G153" s="11"/>
      <c r="H153" s="11">
        <f t="shared" ref="H153:H154" si="33">E153-F153</f>
        <v>0</v>
      </c>
    </row>
    <row r="154" spans="2:8" s="3" customFormat="1" ht="32.25" x14ac:dyDescent="0.35">
      <c r="B154" s="10" t="s">
        <v>75</v>
      </c>
      <c r="C154" s="11"/>
      <c r="D154" s="11"/>
      <c r="E154" s="11"/>
      <c r="F154" s="11"/>
      <c r="G154" s="11"/>
      <c r="H154" s="11">
        <f t="shared" si="33"/>
        <v>0</v>
      </c>
    </row>
    <row r="155" spans="2:8" s="3" customFormat="1" ht="32.25" x14ac:dyDescent="0.35">
      <c r="B155" s="17" t="s">
        <v>76</v>
      </c>
      <c r="C155" s="11">
        <f>SUM(C156:C162)</f>
        <v>0</v>
      </c>
      <c r="D155" s="11">
        <f t="shared" ref="D155:H155" si="34">SUM(D156:D162)</f>
        <v>0</v>
      </c>
      <c r="E155" s="11">
        <f t="shared" si="34"/>
        <v>0</v>
      </c>
      <c r="F155" s="11">
        <f t="shared" si="34"/>
        <v>0</v>
      </c>
      <c r="G155" s="11">
        <f t="shared" si="34"/>
        <v>0</v>
      </c>
      <c r="H155" s="11">
        <f t="shared" si="34"/>
        <v>0</v>
      </c>
    </row>
    <row r="156" spans="2:8" s="3" customFormat="1" ht="32.25" x14ac:dyDescent="0.35">
      <c r="B156" s="10" t="s">
        <v>77</v>
      </c>
      <c r="C156" s="11"/>
      <c r="D156" s="11"/>
      <c r="E156" s="11"/>
      <c r="F156" s="11"/>
      <c r="G156" s="11"/>
      <c r="H156" s="11">
        <f>E156-F156</f>
        <v>0</v>
      </c>
    </row>
    <row r="157" spans="2:8" s="3" customFormat="1" ht="32.25" x14ac:dyDescent="0.35">
      <c r="B157" s="10" t="s">
        <v>78</v>
      </c>
      <c r="C157" s="11"/>
      <c r="D157" s="11"/>
      <c r="E157" s="11"/>
      <c r="F157" s="11"/>
      <c r="G157" s="11"/>
      <c r="H157" s="11">
        <f t="shared" ref="H157:H162" si="35">E157-F157</f>
        <v>0</v>
      </c>
    </row>
    <row r="158" spans="2:8" s="3" customFormat="1" ht="32.25" x14ac:dyDescent="0.35">
      <c r="B158" s="10" t="s">
        <v>79</v>
      </c>
      <c r="C158" s="11"/>
      <c r="D158" s="11"/>
      <c r="E158" s="11"/>
      <c r="F158" s="11"/>
      <c r="G158" s="11"/>
      <c r="H158" s="11">
        <f t="shared" si="35"/>
        <v>0</v>
      </c>
    </row>
    <row r="159" spans="2:8" s="3" customFormat="1" ht="32.25" x14ac:dyDescent="0.35">
      <c r="B159" s="10" t="s">
        <v>80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3" customFormat="1" ht="32.25" x14ac:dyDescent="0.35">
      <c r="B160" s="10" t="s">
        <v>81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3" customFormat="1" ht="32.25" x14ac:dyDescent="0.35">
      <c r="B161" s="10" t="s">
        <v>82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3" customFormat="1" ht="32.25" x14ac:dyDescent="0.35">
      <c r="B162" s="10" t="s">
        <v>83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3" customFormat="1" ht="32.25" x14ac:dyDescent="0.5">
      <c r="B163" s="20"/>
      <c r="C163" s="18"/>
      <c r="D163" s="18"/>
      <c r="E163" s="18"/>
      <c r="F163" s="18"/>
      <c r="G163" s="18"/>
      <c r="H163" s="18"/>
    </row>
    <row r="164" spans="2:8" s="3" customFormat="1" ht="32.25" x14ac:dyDescent="0.5">
      <c r="B164" s="21" t="s">
        <v>85</v>
      </c>
      <c r="C164" s="8">
        <f t="shared" ref="C164:H164" si="36">C11+C89+C50</f>
        <v>4623206.87</v>
      </c>
      <c r="D164" s="8">
        <f t="shared" si="36"/>
        <v>173826.78</v>
      </c>
      <c r="E164" s="8">
        <f t="shared" si="36"/>
        <v>4797033.6500000004</v>
      </c>
      <c r="F164" s="8">
        <f t="shared" si="36"/>
        <v>2006933.29</v>
      </c>
      <c r="G164" s="8">
        <f t="shared" si="36"/>
        <v>1973366.19</v>
      </c>
      <c r="H164" s="8">
        <f t="shared" si="36"/>
        <v>2790100.36</v>
      </c>
    </row>
    <row r="165" spans="2:8" s="3" customFormat="1" ht="32.25" x14ac:dyDescent="0.5">
      <c r="B165" s="6"/>
      <c r="C165" s="7"/>
      <c r="D165" s="7"/>
      <c r="E165" s="7"/>
      <c r="F165" s="7"/>
      <c r="G165" s="7"/>
      <c r="H165" s="7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7:B88"/>
    <mergeCell ref="C87:G87"/>
    <mergeCell ref="H87:H88"/>
  </mergeCells>
  <dataValidations count="1">
    <dataValidation type="decimal" allowBlank="1" showInputMessage="1" showErrorMessage="1" sqref="C89:H164 C11:H86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2022-10-31T00:43:26Z</dcterms:modified>
</cp:coreProperties>
</file>